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<sst xmlns="http://schemas.openxmlformats.org/spreadsheetml/2006/main" count="162" uniqueCount="89">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</sst>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23247843</v>
      </c>
      <c r="E10" s="14">
        <f t="shared" si="0"/>
        <v>0</v>
      </c>
      <c r="F10" s="14">
        <f t="shared" si="0"/>
        <v>23247843</v>
      </c>
      <c r="G10" s="14">
        <f t="shared" si="0"/>
        <v>13773575.540000001</v>
      </c>
      <c r="H10" s="14">
        <f t="shared" si="0"/>
        <v>13630644.07</v>
      </c>
      <c r="I10" s="14">
        <f t="shared" si="0"/>
        <v>9474267.459999999</v>
      </c>
    </row>
    <row r="11" spans="2:9" ht="12.75">
      <c r="B11" s="3" t="s">
        <v>12</v>
      </c>
      <c r="C11" s="9"/>
      <c r="D11" s="15">
        <f aca="true" t="shared" si="1" ref="D11:I11">SUM(D12:D18)</f>
        <v>15827921</v>
      </c>
      <c r="E11" s="15">
        <f t="shared" si="1"/>
        <v>2152016</v>
      </c>
      <c r="F11" s="15">
        <f t="shared" si="1"/>
        <v>17979937</v>
      </c>
      <c r="G11" s="15">
        <f t="shared" si="1"/>
        <v>11528370.31</v>
      </c>
      <c r="H11" s="15">
        <f t="shared" si="1"/>
        <v>11417286.84</v>
      </c>
      <c r="I11" s="15">
        <f t="shared" si="1"/>
        <v>6451566.6899999995</v>
      </c>
    </row>
    <row r="12" spans="2:9" ht="12.75">
      <c r="B12" s="13" t="s">
        <v>13</v>
      </c>
      <c r="C12" s="11"/>
      <c r="D12" s="15">
        <v>12102502</v>
      </c>
      <c r="E12" s="16">
        <v>618457.44</v>
      </c>
      <c r="F12" s="16">
        <f>D12+E12</f>
        <v>12720959.44</v>
      </c>
      <c r="G12" s="16">
        <v>9030063.59</v>
      </c>
      <c r="H12" s="16">
        <v>9030063.59</v>
      </c>
      <c r="I12" s="16">
        <f>F12-G12</f>
        <v>3690895.8499999996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1830227</v>
      </c>
      <c r="E14" s="16">
        <v>998500.47</v>
      </c>
      <c r="F14" s="16">
        <f t="shared" si="2"/>
        <v>2828727.4699999997</v>
      </c>
      <c r="G14" s="16">
        <v>326027.5</v>
      </c>
      <c r="H14" s="16">
        <v>326027.5</v>
      </c>
      <c r="I14" s="16">
        <f t="shared" si="3"/>
        <v>2502699.9699999997</v>
      </c>
    </row>
    <row r="15" spans="2:9" ht="12.75">
      <c r="B15" s="13" t="s">
        <v>16</v>
      </c>
      <c r="C15" s="11"/>
      <c r="D15" s="15">
        <v>1895192</v>
      </c>
      <c r="E15" s="16">
        <v>394132.09</v>
      </c>
      <c r="F15" s="16">
        <f t="shared" si="2"/>
        <v>2289324.09</v>
      </c>
      <c r="G15" s="16">
        <v>2031353.22</v>
      </c>
      <c r="H15" s="16">
        <v>1920269.75</v>
      </c>
      <c r="I15" s="16">
        <f t="shared" si="3"/>
        <v>257970.86999999988</v>
      </c>
    </row>
    <row r="16" spans="2:9" ht="12.75">
      <c r="B16" s="13" t="s">
        <v>17</v>
      </c>
      <c r="C16" s="11"/>
      <c r="D16" s="15">
        <v>0</v>
      </c>
      <c r="E16" s="16">
        <v>140926</v>
      </c>
      <c r="F16" s="16">
        <f t="shared" si="2"/>
        <v>140926</v>
      </c>
      <c r="G16" s="16">
        <v>140926</v>
      </c>
      <c r="H16" s="16">
        <v>140926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740200</v>
      </c>
      <c r="E19" s="15">
        <f t="shared" si="4"/>
        <v>-1943.3199999999997</v>
      </c>
      <c r="F19" s="15">
        <f t="shared" si="4"/>
        <v>738256.68</v>
      </c>
      <c r="G19" s="15">
        <f t="shared" si="4"/>
        <v>563016</v>
      </c>
      <c r="H19" s="15">
        <f t="shared" si="4"/>
        <v>563016</v>
      </c>
      <c r="I19" s="15">
        <f t="shared" si="4"/>
        <v>175240.68</v>
      </c>
    </row>
    <row r="20" spans="2:9" ht="12.75">
      <c r="B20" s="13" t="s">
        <v>21</v>
      </c>
      <c r="C20" s="11"/>
      <c r="D20" s="15">
        <v>124600</v>
      </c>
      <c r="E20" s="16">
        <v>-25391.34</v>
      </c>
      <c r="F20" s="15">
        <f aca="true" t="shared" si="5" ref="F20:F28">D20+E20</f>
        <v>99208.66</v>
      </c>
      <c r="G20" s="16">
        <v>64377.99</v>
      </c>
      <c r="H20" s="16">
        <v>64377.99</v>
      </c>
      <c r="I20" s="16">
        <f>F20-G20</f>
        <v>34830.670000000006</v>
      </c>
    </row>
    <row r="21" spans="2:9" ht="12.75">
      <c r="B21" s="13" t="s">
        <v>22</v>
      </c>
      <c r="C21" s="11"/>
      <c r="D21" s="15">
        <v>9000</v>
      </c>
      <c r="E21" s="16">
        <v>32550.23</v>
      </c>
      <c r="F21" s="15">
        <f t="shared" si="5"/>
        <v>41550.229999999996</v>
      </c>
      <c r="G21" s="16">
        <v>39550.23</v>
      </c>
      <c r="H21" s="16">
        <v>39550.23</v>
      </c>
      <c r="I21" s="16">
        <f aca="true" t="shared" si="6" ref="I21:I83">F21-G21</f>
        <v>1999.9999999999927</v>
      </c>
    </row>
    <row r="22" spans="2:9" ht="12.75">
      <c r="B22" s="13" t="s">
        <v>23</v>
      </c>
      <c r="C22" s="11"/>
      <c r="D22" s="15">
        <v>2000</v>
      </c>
      <c r="E22" s="16">
        <v>-2000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27600</v>
      </c>
      <c r="E23" s="16">
        <v>7053.11</v>
      </c>
      <c r="F23" s="15">
        <f t="shared" si="5"/>
        <v>34653.11</v>
      </c>
      <c r="G23" s="16">
        <v>31653.11</v>
      </c>
      <c r="H23" s="16">
        <v>31653.11</v>
      </c>
      <c r="I23" s="16">
        <f t="shared" si="6"/>
        <v>3000</v>
      </c>
    </row>
    <row r="24" spans="2:9" ht="12.75">
      <c r="B24" s="13" t="s">
        <v>25</v>
      </c>
      <c r="C24" s="11"/>
      <c r="D24" s="15">
        <v>36000</v>
      </c>
      <c r="E24" s="16">
        <v>-27460</v>
      </c>
      <c r="F24" s="15">
        <f t="shared" si="5"/>
        <v>8540</v>
      </c>
      <c r="G24" s="16">
        <v>1540</v>
      </c>
      <c r="H24" s="16">
        <v>1540</v>
      </c>
      <c r="I24" s="16">
        <f t="shared" si="6"/>
        <v>7000</v>
      </c>
    </row>
    <row r="25" spans="2:9" ht="12.75">
      <c r="B25" s="13" t="s">
        <v>26</v>
      </c>
      <c r="C25" s="11"/>
      <c r="D25" s="15">
        <v>530000</v>
      </c>
      <c r="E25" s="16">
        <v>-4318.88</v>
      </c>
      <c r="F25" s="15">
        <f t="shared" si="5"/>
        <v>525681.12</v>
      </c>
      <c r="G25" s="16">
        <v>397271.11</v>
      </c>
      <c r="H25" s="16">
        <v>397271.11</v>
      </c>
      <c r="I25" s="16">
        <f t="shared" si="6"/>
        <v>128410.01000000001</v>
      </c>
    </row>
    <row r="26" spans="2:9" ht="12.75">
      <c r="B26" s="13" t="s">
        <v>27</v>
      </c>
      <c r="C26" s="11"/>
      <c r="D26" s="15">
        <v>4000</v>
      </c>
      <c r="E26" s="16">
        <v>-1872</v>
      </c>
      <c r="F26" s="15">
        <f t="shared" si="5"/>
        <v>2128</v>
      </c>
      <c r="G26" s="16">
        <v>2128</v>
      </c>
      <c r="H26" s="16">
        <v>2128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7000</v>
      </c>
      <c r="E28" s="16">
        <v>19495.56</v>
      </c>
      <c r="F28" s="15">
        <f t="shared" si="5"/>
        <v>26495.56</v>
      </c>
      <c r="G28" s="16">
        <v>26495.56</v>
      </c>
      <c r="H28" s="16">
        <v>26495.56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2614558</v>
      </c>
      <c r="E29" s="15">
        <f t="shared" si="7"/>
        <v>47071.32000000001</v>
      </c>
      <c r="F29" s="15">
        <f t="shared" si="7"/>
        <v>2661629.3200000003</v>
      </c>
      <c r="G29" s="15">
        <f t="shared" si="7"/>
        <v>1682189.23</v>
      </c>
      <c r="H29" s="15">
        <f t="shared" si="7"/>
        <v>1650341.23</v>
      </c>
      <c r="I29" s="15">
        <f t="shared" si="7"/>
        <v>979440.0900000001</v>
      </c>
    </row>
    <row r="30" spans="2:9" ht="12.75">
      <c r="B30" s="13" t="s">
        <v>31</v>
      </c>
      <c r="C30" s="11"/>
      <c r="D30" s="15">
        <v>1083014</v>
      </c>
      <c r="E30" s="16">
        <v>-117350.34</v>
      </c>
      <c r="F30" s="15">
        <f aca="true" t="shared" si="8" ref="F30:F38">D30+E30</f>
        <v>965663.66</v>
      </c>
      <c r="G30" s="16">
        <v>654935.07</v>
      </c>
      <c r="H30" s="16">
        <v>654935.07</v>
      </c>
      <c r="I30" s="16">
        <f t="shared" si="6"/>
        <v>310728.5900000001</v>
      </c>
    </row>
    <row r="31" spans="2:9" ht="12.75">
      <c r="B31" s="13" t="s">
        <v>32</v>
      </c>
      <c r="C31" s="11"/>
      <c r="D31" s="15">
        <v>55000</v>
      </c>
      <c r="E31" s="16">
        <v>7518.47</v>
      </c>
      <c r="F31" s="15">
        <f t="shared" si="8"/>
        <v>62518.47</v>
      </c>
      <c r="G31" s="16">
        <v>60311.37</v>
      </c>
      <c r="H31" s="16">
        <v>60311.37</v>
      </c>
      <c r="I31" s="16">
        <f t="shared" si="6"/>
        <v>2207.0999999999985</v>
      </c>
    </row>
    <row r="32" spans="2:9" ht="12.75">
      <c r="B32" s="13" t="s">
        <v>33</v>
      </c>
      <c r="C32" s="11"/>
      <c r="D32" s="15">
        <v>378314</v>
      </c>
      <c r="E32" s="16">
        <v>-7082.19</v>
      </c>
      <c r="F32" s="15">
        <f t="shared" si="8"/>
        <v>371231.81</v>
      </c>
      <c r="G32" s="16">
        <v>90416.58</v>
      </c>
      <c r="H32" s="16">
        <v>90416.58</v>
      </c>
      <c r="I32" s="16">
        <f t="shared" si="6"/>
        <v>280815.23</v>
      </c>
    </row>
    <row r="33" spans="2:9" ht="12.75">
      <c r="B33" s="13" t="s">
        <v>34</v>
      </c>
      <c r="C33" s="11"/>
      <c r="D33" s="15">
        <v>58000</v>
      </c>
      <c r="E33" s="16">
        <v>15238.05</v>
      </c>
      <c r="F33" s="15">
        <f t="shared" si="8"/>
        <v>73238.05</v>
      </c>
      <c r="G33" s="16">
        <v>54299.86</v>
      </c>
      <c r="H33" s="16">
        <v>54299.86</v>
      </c>
      <c r="I33" s="16">
        <f t="shared" si="6"/>
        <v>18938.190000000002</v>
      </c>
    </row>
    <row r="34" spans="2:9" ht="12.75">
      <c r="B34" s="13" t="s">
        <v>35</v>
      </c>
      <c r="C34" s="11"/>
      <c r="D34" s="15">
        <v>117400</v>
      </c>
      <c r="E34" s="16">
        <v>106926.31</v>
      </c>
      <c r="F34" s="15">
        <f t="shared" si="8"/>
        <v>224326.31</v>
      </c>
      <c r="G34" s="16">
        <v>198864.01</v>
      </c>
      <c r="H34" s="16">
        <v>198864.01</v>
      </c>
      <c r="I34" s="16">
        <f t="shared" si="6"/>
        <v>25462.29999999999</v>
      </c>
    </row>
    <row r="35" spans="2:9" ht="12.75">
      <c r="B35" s="13" t="s">
        <v>36</v>
      </c>
      <c r="C35" s="11"/>
      <c r="D35" s="15">
        <v>117000</v>
      </c>
      <c r="E35" s="16">
        <v>-7174</v>
      </c>
      <c r="F35" s="15">
        <f t="shared" si="8"/>
        <v>109826</v>
      </c>
      <c r="G35" s="16">
        <v>98903.36</v>
      </c>
      <c r="H35" s="16">
        <v>98903.36</v>
      </c>
      <c r="I35" s="16">
        <f t="shared" si="6"/>
        <v>10922.64</v>
      </c>
    </row>
    <row r="36" spans="2:9" ht="12.75">
      <c r="B36" s="13" t="s">
        <v>37</v>
      </c>
      <c r="C36" s="11"/>
      <c r="D36" s="15">
        <v>59442</v>
      </c>
      <c r="E36" s="16">
        <v>309.78</v>
      </c>
      <c r="F36" s="15">
        <f t="shared" si="8"/>
        <v>59751.78</v>
      </c>
      <c r="G36" s="16">
        <v>40683.53</v>
      </c>
      <c r="H36" s="16">
        <v>40683.53</v>
      </c>
      <c r="I36" s="16">
        <f t="shared" si="6"/>
        <v>19068.25</v>
      </c>
    </row>
    <row r="37" spans="2:9" ht="12.75">
      <c r="B37" s="13" t="s">
        <v>38</v>
      </c>
      <c r="C37" s="11"/>
      <c r="D37" s="15">
        <v>12000</v>
      </c>
      <c r="E37" s="16">
        <v>24297.24</v>
      </c>
      <c r="F37" s="15">
        <f t="shared" si="8"/>
        <v>36297.240000000005</v>
      </c>
      <c r="G37" s="16">
        <v>26297.24</v>
      </c>
      <c r="H37" s="16">
        <v>26297.24</v>
      </c>
      <c r="I37" s="16">
        <f t="shared" si="6"/>
        <v>10000.000000000004</v>
      </c>
    </row>
    <row r="38" spans="2:9" ht="12.75">
      <c r="B38" s="13" t="s">
        <v>39</v>
      </c>
      <c r="C38" s="11"/>
      <c r="D38" s="15">
        <v>734388</v>
      </c>
      <c r="E38" s="16">
        <v>24388</v>
      </c>
      <c r="F38" s="15">
        <f t="shared" si="8"/>
        <v>758776</v>
      </c>
      <c r="G38" s="16">
        <v>457478.21</v>
      </c>
      <c r="H38" s="16">
        <v>425630.21</v>
      </c>
      <c r="I38" s="16">
        <f t="shared" si="6"/>
        <v>301297.79</v>
      </c>
    </row>
    <row r="39" spans="2:9" ht="25.5" customHeight="1">
      <c r="B39" s="37" t="s">
        <v>40</v>
      </c>
      <c r="C39" s="38"/>
      <c r="D39" s="15">
        <f aca="true" t="shared" si="9" ref="D39:I39">SUM(D40:D48)</f>
        <v>4065164</v>
      </c>
      <c r="E39" s="15">
        <f t="shared" si="9"/>
        <v>-2197144</v>
      </c>
      <c r="F39" s="15">
        <f>SUM(F40:F48)</f>
        <v>1868020</v>
      </c>
      <c r="G39" s="15">
        <f t="shared" si="9"/>
        <v>0</v>
      </c>
      <c r="H39" s="15">
        <f t="shared" si="9"/>
        <v>0</v>
      </c>
      <c r="I39" s="15">
        <f t="shared" si="9"/>
        <v>1868020</v>
      </c>
    </row>
    <row r="40" spans="2:9" ht="12.75">
      <c r="B40" s="13" t="s">
        <v>41</v>
      </c>
      <c r="C40" s="11"/>
      <c r="D40" s="15">
        <v>4065164</v>
      </c>
      <c r="E40" s="16">
        <v>-2197144</v>
      </c>
      <c r="F40" s="15">
        <f>D40+E40</f>
        <v>1868020</v>
      </c>
      <c r="G40" s="16">
        <v>0</v>
      </c>
      <c r="H40" s="16">
        <v>0</v>
      </c>
      <c r="I40" s="16">
        <f t="shared" si="6"/>
        <v>1868020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23247843</v>
      </c>
      <c r="E160" s="14">
        <f t="shared" si="21"/>
        <v>0</v>
      </c>
      <c r="F160" s="14">
        <f t="shared" si="21"/>
        <v>23247843</v>
      </c>
      <c r="G160" s="14">
        <f t="shared" si="21"/>
        <v>13773575.540000001</v>
      </c>
      <c r="H160" s="14">
        <f t="shared" si="21"/>
        <v>13630644.07</v>
      </c>
      <c r="I160" s="14">
        <f t="shared" si="21"/>
        <v>9474267.459999999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2023-10-23T19:26:30Z</dcterms:modified>
  <cp:category/>
  <cp:version/>
  <cp:contentType/>
  <cp:contentStatus/>
</cp:coreProperties>
</file>